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3_Tablas\"/>
    </mc:Choice>
  </mc:AlternateContent>
  <xr:revisionPtr revIDLastSave="0" documentId="13_ncr:1_{AE23F326-8F30-48DD-B785-4048F46A52BF}" xr6:coauthVersionLast="45" xr6:coauthVersionMax="45" xr10:uidLastSave="{00000000-0000-0000-0000-000000000000}"/>
  <bookViews>
    <workbookView xWindow="-120" yWindow="-120" windowWidth="20730" windowHeight="11160" activeTab="1" xr2:uid="{63B29F4A-1BFD-40CE-B13A-FA0C99BB4295}"/>
  </bookViews>
  <sheets>
    <sheet name="TablaDatos" sheetId="1" r:id="rId1"/>
    <sheet name="Tabla Resumen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" i="5" l="1"/>
  <c r="O8" i="5"/>
  <c r="O6" i="5"/>
  <c r="I7" i="5"/>
  <c r="I8" i="5"/>
  <c r="I9" i="5"/>
  <c r="I10" i="5"/>
  <c r="I11" i="5"/>
  <c r="I12" i="5"/>
  <c r="I13" i="5"/>
  <c r="I14" i="5"/>
  <c r="I6" i="5"/>
  <c r="C7" i="5"/>
  <c r="C6" i="5"/>
</calcChain>
</file>

<file path=xl/sharedStrings.xml><?xml version="1.0" encoding="utf-8"?>
<sst xmlns="http://schemas.openxmlformats.org/spreadsheetml/2006/main" count="108" uniqueCount="41">
  <si>
    <t>Folio</t>
  </si>
  <si>
    <t>Nombre</t>
  </si>
  <si>
    <t>Ciudad</t>
  </si>
  <si>
    <t>Profesion</t>
  </si>
  <si>
    <t>Departamento</t>
  </si>
  <si>
    <t>Estado Civil</t>
  </si>
  <si>
    <t>N° de hijos</t>
  </si>
  <si>
    <t>Jorge Ramirez</t>
  </si>
  <si>
    <t>Santiago</t>
  </si>
  <si>
    <t>Arquitecto</t>
  </si>
  <si>
    <t>Producción</t>
  </si>
  <si>
    <t>Soltero</t>
  </si>
  <si>
    <t>Eduardo Cid</t>
  </si>
  <si>
    <t>Contador</t>
  </si>
  <si>
    <t>Administración</t>
  </si>
  <si>
    <t>Viudo</t>
  </si>
  <si>
    <t>Daniel Campos</t>
  </si>
  <si>
    <t>Ventas</t>
  </si>
  <si>
    <t>Casado</t>
  </si>
  <si>
    <t>María Gómez</t>
  </si>
  <si>
    <t>Dibujante</t>
  </si>
  <si>
    <t>Andres Oses</t>
  </si>
  <si>
    <t>Ingeniero</t>
  </si>
  <si>
    <t>Juan Ollarzun</t>
  </si>
  <si>
    <t>Dorotes Sepúlveda</t>
  </si>
  <si>
    <t>Valparaíso</t>
  </si>
  <si>
    <t>Jefe de Obra</t>
  </si>
  <si>
    <t>Juana Ordenes</t>
  </si>
  <si>
    <t>Patricia Ortiz</t>
  </si>
  <si>
    <t>Recepción</t>
  </si>
  <si>
    <t>Susana Palominos</t>
  </si>
  <si>
    <t>Secretaria</t>
  </si>
  <si>
    <t>Jacinta Ulloa</t>
  </si>
  <si>
    <t>José Olea</t>
  </si>
  <si>
    <t>Tecnico</t>
  </si>
  <si>
    <t>Jorge Ramiro</t>
  </si>
  <si>
    <t>Daniela Benvente</t>
  </si>
  <si>
    <t>Vendedor</t>
  </si>
  <si>
    <t>Susana Dìas</t>
  </si>
  <si>
    <t>Antigüedad Laboral</t>
  </si>
  <si>
    <t>Cantidad de hijos/hijas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</si>
</sst>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7"/>
      <name val="Arial"/>
      <family val="2"/>
    </font>
    <font>
      <b/>
      <sz val="8"/>
      <color theme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Resumen'!$C$5</c:f>
              <c:strCache>
                <c:ptCount val="1"/>
                <c:pt idx="0">
                  <c:v>Cantidad de hijos/hijas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Resumen'!$B$6:$B$7</c:f>
              <c:strCache>
                <c:ptCount val="2"/>
                <c:pt idx="0">
                  <c:v>Santiago</c:v>
                </c:pt>
                <c:pt idx="1">
                  <c:v>Valparaíso</c:v>
                </c:pt>
              </c:strCache>
            </c:strRef>
          </c:cat>
          <c:val>
            <c:numRef>
              <c:f>'Tabla Resumen'!$C$6:$C$7</c:f>
              <c:numCache>
                <c:formatCode>General</c:formatCode>
                <c:ptCount val="2"/>
                <c:pt idx="0">
                  <c:v>23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1-46B6-B73A-4B52050C4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4775359"/>
        <c:axId val="1077312831"/>
      </c:barChart>
      <c:catAx>
        <c:axId val="1894775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77312831"/>
        <c:crosses val="autoZero"/>
        <c:auto val="1"/>
        <c:lblAlgn val="ctr"/>
        <c:lblOffset val="100"/>
        <c:noMultiLvlLbl val="0"/>
      </c:catAx>
      <c:valAx>
        <c:axId val="107731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4775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'Tabla Resumen'!$I$5</c:f>
              <c:strCache>
                <c:ptCount val="1"/>
                <c:pt idx="0">
                  <c:v>Cantidad de hijos/hijas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'Tabla Resumen'!$H$6:$H$14</c:f>
              <c:strCache>
                <c:ptCount val="9"/>
                <c:pt idx="0">
                  <c:v>Arquitecto</c:v>
                </c:pt>
                <c:pt idx="1">
                  <c:v>Contador</c:v>
                </c:pt>
                <c:pt idx="2">
                  <c:v>Dibujante</c:v>
                </c:pt>
                <c:pt idx="3">
                  <c:v>Ingeniero</c:v>
                </c:pt>
                <c:pt idx="4">
                  <c:v>Jefe de Obra</c:v>
                </c:pt>
                <c:pt idx="5">
                  <c:v>Recepción</c:v>
                </c:pt>
                <c:pt idx="6">
                  <c:v>Secretaria</c:v>
                </c:pt>
                <c:pt idx="7">
                  <c:v>Tecnico</c:v>
                </c:pt>
                <c:pt idx="8">
                  <c:v>Vendedor</c:v>
                </c:pt>
              </c:strCache>
            </c:strRef>
          </c:cat>
          <c:val>
            <c:numRef>
              <c:f>'Tabla Resumen'!$I$6:$I$14</c:f>
              <c:numCache>
                <c:formatCode>General</c:formatCode>
                <c:ptCount val="9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0-4BD1-A0D2-6A5C3E01B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042831"/>
        <c:axId val="2083688351"/>
      </c:lineChart>
      <c:catAx>
        <c:axId val="791042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83688351"/>
        <c:crosses val="autoZero"/>
        <c:auto val="1"/>
        <c:lblAlgn val="ctr"/>
        <c:lblOffset val="100"/>
        <c:noMultiLvlLbl val="0"/>
      </c:catAx>
      <c:valAx>
        <c:axId val="208368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91042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'Tabla Resumen'!$O$5</c:f>
              <c:strCache>
                <c:ptCount val="1"/>
                <c:pt idx="0">
                  <c:v>Cantidad de hijos/hijas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'Tabla Resumen'!$N$6:$N$8</c:f>
              <c:strCache>
                <c:ptCount val="3"/>
                <c:pt idx="0">
                  <c:v>Soltero</c:v>
                </c:pt>
                <c:pt idx="1">
                  <c:v>Viudo</c:v>
                </c:pt>
                <c:pt idx="2">
                  <c:v>Casado</c:v>
                </c:pt>
              </c:strCache>
            </c:strRef>
          </c:cat>
          <c:val>
            <c:numRef>
              <c:f>'Tabla Resumen'!$O$6:$O$8</c:f>
              <c:numCache>
                <c:formatCode>General</c:formatCode>
                <c:ptCount val="3"/>
                <c:pt idx="0">
                  <c:v>11</c:v>
                </c:pt>
                <c:pt idx="1">
                  <c:v>8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E-4960-B17B-EFAB6070D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0</xdr:rowOff>
    </xdr:from>
    <xdr:to>
      <xdr:col>4</xdr:col>
      <xdr:colOff>714375</xdr:colOff>
      <xdr:row>19</xdr:row>
      <xdr:rowOff>23812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0D36192-7E44-4EAD-BAC9-99572B25F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495300</xdr:colOff>
      <xdr:row>8</xdr:row>
      <xdr:rowOff>57149</xdr:rowOff>
    </xdr:from>
    <xdr:to>
      <xdr:col>9</xdr:col>
      <xdr:colOff>609600</xdr:colOff>
      <xdr:row>19</xdr:row>
      <xdr:rowOff>33336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20EE7E-49E8-42B1-A7C7-9007B2690C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76199</xdr:colOff>
      <xdr:row>8</xdr:row>
      <xdr:rowOff>180974</xdr:rowOff>
    </xdr:from>
    <xdr:to>
      <xdr:col>15</xdr:col>
      <xdr:colOff>619124</xdr:colOff>
      <xdr:row>21</xdr:row>
      <xdr:rowOff>23811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7382BDF-C3CB-4140-BB23-D2BB04F8A4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3AF77-0A6B-4163-B070-BF2953409B99}">
  <dimension ref="B5:J30"/>
  <sheetViews>
    <sheetView showGridLines="0" workbookViewId="0">
      <selection activeCell="B3" sqref="B3"/>
    </sheetView>
  </sheetViews>
  <sheetFormatPr baseColWidth="10" defaultRowHeight="15" x14ac:dyDescent="0.25"/>
  <cols>
    <col min="3" max="3" width="17.85546875" bestFit="1" customWidth="1"/>
    <col min="4" max="4" width="10.140625" bestFit="1" customWidth="1"/>
    <col min="5" max="5" width="12.140625" bestFit="1" customWidth="1"/>
    <col min="6" max="6" width="11.85546875" bestFit="1" customWidth="1"/>
    <col min="7" max="7" width="14.5703125" customWidth="1"/>
    <col min="11" max="11" width="24.7109375" customWidth="1"/>
  </cols>
  <sheetData>
    <row r="5" spans="2:10" ht="25.5" x14ac:dyDescent="0.25">
      <c r="B5" s="5" t="s">
        <v>0</v>
      </c>
      <c r="C5" s="5" t="s">
        <v>1</v>
      </c>
      <c r="D5" s="5" t="s">
        <v>2</v>
      </c>
      <c r="E5" s="5" t="s">
        <v>3</v>
      </c>
      <c r="F5" s="6" t="s">
        <v>39</v>
      </c>
      <c r="G5" s="5" t="s">
        <v>4</v>
      </c>
      <c r="H5" s="5" t="s">
        <v>5</v>
      </c>
      <c r="I5" s="5" t="s">
        <v>6</v>
      </c>
      <c r="J5" s="1"/>
    </row>
    <row r="6" spans="2:10" x14ac:dyDescent="0.25">
      <c r="B6" s="2">
        <v>1012</v>
      </c>
      <c r="C6" s="3" t="s">
        <v>7</v>
      </c>
      <c r="D6" s="3" t="s">
        <v>8</v>
      </c>
      <c r="E6" s="3" t="s">
        <v>9</v>
      </c>
      <c r="F6" s="3">
        <v>3</v>
      </c>
      <c r="G6" s="3" t="s">
        <v>10</v>
      </c>
      <c r="H6" s="3" t="s">
        <v>11</v>
      </c>
      <c r="I6" s="2">
        <v>2</v>
      </c>
    </row>
    <row r="7" spans="2:10" x14ac:dyDescent="0.25">
      <c r="B7" s="2">
        <v>1013</v>
      </c>
      <c r="C7" s="3" t="s">
        <v>12</v>
      </c>
      <c r="D7" s="3" t="s">
        <v>8</v>
      </c>
      <c r="E7" s="3" t="s">
        <v>13</v>
      </c>
      <c r="F7" s="3">
        <v>4</v>
      </c>
      <c r="G7" s="3" t="s">
        <v>14</v>
      </c>
      <c r="H7" s="3" t="s">
        <v>15</v>
      </c>
      <c r="I7" s="2">
        <v>3</v>
      </c>
    </row>
    <row r="8" spans="2:10" x14ac:dyDescent="0.25">
      <c r="B8" s="2">
        <v>1025</v>
      </c>
      <c r="C8" s="3" t="s">
        <v>16</v>
      </c>
      <c r="D8" s="3" t="s">
        <v>8</v>
      </c>
      <c r="E8" s="3" t="s">
        <v>13</v>
      </c>
      <c r="F8" s="3">
        <v>4</v>
      </c>
      <c r="G8" s="3" t="s">
        <v>17</v>
      </c>
      <c r="H8" s="3" t="s">
        <v>18</v>
      </c>
      <c r="I8" s="2">
        <v>2</v>
      </c>
    </row>
    <row r="9" spans="2:10" x14ac:dyDescent="0.25">
      <c r="B9" s="2">
        <v>1021</v>
      </c>
      <c r="C9" s="3" t="s">
        <v>19</v>
      </c>
      <c r="D9" s="3" t="s">
        <v>8</v>
      </c>
      <c r="E9" s="3" t="s">
        <v>20</v>
      </c>
      <c r="F9" s="3">
        <v>3</v>
      </c>
      <c r="G9" s="3" t="s">
        <v>10</v>
      </c>
      <c r="H9" s="3" t="s">
        <v>18</v>
      </c>
      <c r="I9" s="2">
        <v>0</v>
      </c>
    </row>
    <row r="10" spans="2:10" x14ac:dyDescent="0.25">
      <c r="B10" s="2">
        <v>1018</v>
      </c>
      <c r="C10" s="3" t="s">
        <v>21</v>
      </c>
      <c r="D10" s="3" t="s">
        <v>8</v>
      </c>
      <c r="E10" s="3" t="s">
        <v>22</v>
      </c>
      <c r="F10" s="3">
        <v>3</v>
      </c>
      <c r="G10" s="3" t="s">
        <v>14</v>
      </c>
      <c r="H10" s="3" t="s">
        <v>11</v>
      </c>
      <c r="I10" s="2">
        <v>0</v>
      </c>
    </row>
    <row r="11" spans="2:10" x14ac:dyDescent="0.25">
      <c r="B11" s="2">
        <v>1020</v>
      </c>
      <c r="C11" s="3" t="s">
        <v>23</v>
      </c>
      <c r="D11" s="3" t="s">
        <v>8</v>
      </c>
      <c r="E11" s="3" t="s">
        <v>22</v>
      </c>
      <c r="F11" s="3">
        <v>5</v>
      </c>
      <c r="G11" s="3" t="s">
        <v>10</v>
      </c>
      <c r="H11" s="3" t="s">
        <v>15</v>
      </c>
      <c r="I11" s="2">
        <v>3</v>
      </c>
    </row>
    <row r="12" spans="2:10" x14ac:dyDescent="0.25">
      <c r="B12" s="2">
        <v>1023</v>
      </c>
      <c r="C12" s="3" t="s">
        <v>24</v>
      </c>
      <c r="D12" s="3" t="s">
        <v>25</v>
      </c>
      <c r="E12" s="3" t="s">
        <v>26</v>
      </c>
      <c r="F12" s="3">
        <v>5</v>
      </c>
      <c r="G12" s="3" t="s">
        <v>10</v>
      </c>
      <c r="H12" s="3" t="s">
        <v>18</v>
      </c>
      <c r="I12" s="2">
        <v>2</v>
      </c>
    </row>
    <row r="13" spans="2:10" x14ac:dyDescent="0.25">
      <c r="B13" s="2">
        <v>1024</v>
      </c>
      <c r="C13" s="3" t="s">
        <v>27</v>
      </c>
      <c r="D13" s="3" t="s">
        <v>25</v>
      </c>
      <c r="E13" s="3" t="s">
        <v>26</v>
      </c>
      <c r="F13" s="3">
        <v>3</v>
      </c>
      <c r="G13" s="3" t="s">
        <v>10</v>
      </c>
      <c r="H13" s="3" t="s">
        <v>11</v>
      </c>
      <c r="I13" s="2">
        <v>1</v>
      </c>
    </row>
    <row r="14" spans="2:10" x14ac:dyDescent="0.25">
      <c r="B14" s="2">
        <v>1027</v>
      </c>
      <c r="C14" s="3" t="s">
        <v>28</v>
      </c>
      <c r="D14" s="3" t="s">
        <v>8</v>
      </c>
      <c r="E14" s="3" t="s">
        <v>29</v>
      </c>
      <c r="F14" s="3">
        <v>3</v>
      </c>
      <c r="G14" s="3" t="s">
        <v>17</v>
      </c>
      <c r="H14" s="3" t="s">
        <v>18</v>
      </c>
      <c r="I14" s="2">
        <v>1</v>
      </c>
    </row>
    <row r="15" spans="2:10" x14ac:dyDescent="0.25">
      <c r="B15" s="2">
        <v>1022</v>
      </c>
      <c r="C15" s="3" t="s">
        <v>30</v>
      </c>
      <c r="D15" s="3" t="s">
        <v>25</v>
      </c>
      <c r="E15" s="3" t="s">
        <v>31</v>
      </c>
      <c r="F15" s="3">
        <v>4</v>
      </c>
      <c r="G15" s="3" t="s">
        <v>17</v>
      </c>
      <c r="H15" s="3" t="s">
        <v>18</v>
      </c>
      <c r="I15" s="2">
        <v>3</v>
      </c>
    </row>
    <row r="16" spans="2:10" x14ac:dyDescent="0.25">
      <c r="B16" s="2">
        <v>1026</v>
      </c>
      <c r="C16" s="3" t="s">
        <v>32</v>
      </c>
      <c r="D16" s="3" t="s">
        <v>8</v>
      </c>
      <c r="E16" s="3" t="s">
        <v>31</v>
      </c>
      <c r="F16" s="3">
        <v>5</v>
      </c>
      <c r="G16" s="3" t="s">
        <v>10</v>
      </c>
      <c r="H16" s="3" t="s">
        <v>11</v>
      </c>
      <c r="I16" s="2">
        <v>3</v>
      </c>
    </row>
    <row r="17" spans="2:9" x14ac:dyDescent="0.25">
      <c r="B17" s="2">
        <v>1015</v>
      </c>
      <c r="C17" s="3" t="s">
        <v>33</v>
      </c>
      <c r="D17" s="3" t="s">
        <v>8</v>
      </c>
      <c r="E17" s="3" t="s">
        <v>34</v>
      </c>
      <c r="F17" s="3">
        <v>3</v>
      </c>
      <c r="G17" s="3" t="s">
        <v>14</v>
      </c>
      <c r="H17" s="3" t="s">
        <v>18</v>
      </c>
      <c r="I17" s="2">
        <v>5</v>
      </c>
    </row>
    <row r="18" spans="2:9" x14ac:dyDescent="0.25">
      <c r="B18" s="2">
        <v>1016</v>
      </c>
      <c r="C18" s="3" t="s">
        <v>16</v>
      </c>
      <c r="D18" s="3" t="s">
        <v>25</v>
      </c>
      <c r="E18" s="3" t="s">
        <v>34</v>
      </c>
      <c r="F18" s="3">
        <v>4</v>
      </c>
      <c r="G18" s="3" t="s">
        <v>14</v>
      </c>
      <c r="H18" s="3" t="s">
        <v>11</v>
      </c>
      <c r="I18" s="2">
        <v>1</v>
      </c>
    </row>
    <row r="19" spans="2:9" x14ac:dyDescent="0.25">
      <c r="B19" s="2">
        <v>1019</v>
      </c>
      <c r="C19" s="3" t="s">
        <v>35</v>
      </c>
      <c r="D19" s="3" t="s">
        <v>8</v>
      </c>
      <c r="E19" s="3" t="s">
        <v>34</v>
      </c>
      <c r="F19" s="3">
        <v>4</v>
      </c>
      <c r="G19" s="3" t="s">
        <v>10</v>
      </c>
      <c r="H19" s="3" t="s">
        <v>15</v>
      </c>
      <c r="I19" s="2">
        <v>0</v>
      </c>
    </row>
    <row r="20" spans="2:9" x14ac:dyDescent="0.25">
      <c r="B20" s="2">
        <v>1014</v>
      </c>
      <c r="C20" s="3" t="s">
        <v>36</v>
      </c>
      <c r="D20" s="3" t="s">
        <v>8</v>
      </c>
      <c r="E20" s="3" t="s">
        <v>37</v>
      </c>
      <c r="F20" s="3">
        <v>5</v>
      </c>
      <c r="G20" s="3" t="s">
        <v>17</v>
      </c>
      <c r="H20" s="3" t="s">
        <v>11</v>
      </c>
      <c r="I20" s="2">
        <v>4</v>
      </c>
    </row>
    <row r="21" spans="2:9" x14ac:dyDescent="0.25">
      <c r="B21" s="2">
        <v>1017</v>
      </c>
      <c r="C21" s="3" t="s">
        <v>38</v>
      </c>
      <c r="D21" s="3" t="s">
        <v>25</v>
      </c>
      <c r="E21" s="3" t="s">
        <v>37</v>
      </c>
      <c r="F21" s="3">
        <v>5</v>
      </c>
      <c r="G21" s="3" t="s">
        <v>17</v>
      </c>
      <c r="H21" s="3" t="s">
        <v>15</v>
      </c>
      <c r="I21" s="2">
        <v>2</v>
      </c>
    </row>
    <row r="22" spans="2:9" x14ac:dyDescent="0.25">
      <c r="B22" s="4"/>
      <c r="I22" s="4"/>
    </row>
    <row r="23" spans="2:9" x14ac:dyDescent="0.25">
      <c r="B23" s="4"/>
      <c r="F23" s="4"/>
    </row>
    <row r="24" spans="2:9" x14ac:dyDescent="0.25">
      <c r="B24" s="4"/>
      <c r="F24" s="4"/>
    </row>
    <row r="25" spans="2:9" x14ac:dyDescent="0.25">
      <c r="B25" s="4"/>
      <c r="F25" s="4"/>
    </row>
    <row r="26" spans="2:9" x14ac:dyDescent="0.25">
      <c r="B26" s="4"/>
      <c r="F26" s="4"/>
    </row>
    <row r="27" spans="2:9" x14ac:dyDescent="0.25">
      <c r="B27" s="4"/>
      <c r="I27" s="4"/>
    </row>
    <row r="28" spans="2:9" x14ac:dyDescent="0.25">
      <c r="B28" s="4"/>
      <c r="I28" s="4"/>
    </row>
    <row r="29" spans="2:9" x14ac:dyDescent="0.25">
      <c r="B29" s="4"/>
      <c r="I29" s="4"/>
    </row>
    <row r="30" spans="2:9" x14ac:dyDescent="0.25">
      <c r="B30" s="4"/>
      <c r="I3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E328B-7EA6-48E0-B2CF-DB2F21F65094}">
  <dimension ref="B5:O14"/>
  <sheetViews>
    <sheetView showGridLines="0" tabSelected="1" zoomScaleNormal="100" workbookViewId="0">
      <selection activeCell="N7" sqref="N7"/>
    </sheetView>
  </sheetViews>
  <sheetFormatPr baseColWidth="10" defaultRowHeight="15" x14ac:dyDescent="0.25"/>
  <cols>
    <col min="5" max="5" width="12.140625" bestFit="1" customWidth="1"/>
  </cols>
  <sheetData>
    <row r="5" spans="2:15" ht="38.25" x14ac:dyDescent="0.25">
      <c r="B5" s="5" t="s">
        <v>2</v>
      </c>
      <c r="C5" s="5" t="s">
        <v>40</v>
      </c>
      <c r="H5" s="5" t="s">
        <v>3</v>
      </c>
      <c r="I5" s="5" t="s">
        <v>40</v>
      </c>
      <c r="N5" s="5" t="s">
        <v>5</v>
      </c>
      <c r="O5" s="5" t="s">
        <v>40</v>
      </c>
    </row>
    <row r="6" spans="2:15" x14ac:dyDescent="0.25">
      <c r="B6" s="3" t="s">
        <v>8</v>
      </c>
      <c r="C6" s="3">
        <f>SUMIF(TablaDatos!$D$6:$D$21,B6,TablaDatos!$I$6:$I$21)</f>
        <v>23</v>
      </c>
      <c r="H6" s="3" t="s">
        <v>9</v>
      </c>
      <c r="I6" s="3">
        <f>SUMIF(TablaDatos!$E$6:$E$21,'Tabla Resumen'!H6,TablaDatos!$I$6:$I$21)</f>
        <v>2</v>
      </c>
      <c r="N6" s="3" t="s">
        <v>11</v>
      </c>
      <c r="O6" s="3">
        <f>SUMIF(TablaDatos!$H$6:$H$21,'Tabla Resumen'!N6,TablaDatos!$I$6:$I$21)</f>
        <v>11</v>
      </c>
    </row>
    <row r="7" spans="2:15" x14ac:dyDescent="0.25">
      <c r="B7" s="3" t="s">
        <v>25</v>
      </c>
      <c r="C7" s="3">
        <f>SUMIF(TablaDatos!$D$6:$D$21,B7,TablaDatos!$I$6:$I$21)</f>
        <v>9</v>
      </c>
      <c r="H7" s="3" t="s">
        <v>13</v>
      </c>
      <c r="I7" s="3">
        <f>SUMIF(TablaDatos!$E$6:$E$21,'Tabla Resumen'!H7,TablaDatos!$I$6:$I$21)</f>
        <v>5</v>
      </c>
      <c r="N7" s="3" t="s">
        <v>15</v>
      </c>
      <c r="O7" s="3">
        <f>SUMIF(TablaDatos!$H$6:$H$21,'Tabla Resumen'!N7,TablaDatos!$I$6:$I$21)</f>
        <v>8</v>
      </c>
    </row>
    <row r="8" spans="2:15" x14ac:dyDescent="0.25">
      <c r="H8" s="3" t="s">
        <v>20</v>
      </c>
      <c r="I8" s="3">
        <f>SUMIF(TablaDatos!$E$6:$E$21,'Tabla Resumen'!H8,TablaDatos!$I$6:$I$21)</f>
        <v>0</v>
      </c>
      <c r="N8" s="3" t="s">
        <v>18</v>
      </c>
      <c r="O8" s="3">
        <f>SUMIF(TablaDatos!$H$6:$H$21,'Tabla Resumen'!N8,TablaDatos!$I$6:$I$21)</f>
        <v>13</v>
      </c>
    </row>
    <row r="9" spans="2:15" x14ac:dyDescent="0.25">
      <c r="H9" s="3" t="s">
        <v>22</v>
      </c>
      <c r="I9" s="3">
        <f>SUMIF(TablaDatos!$E$6:$E$21,'Tabla Resumen'!H9,TablaDatos!$I$6:$I$21)</f>
        <v>3</v>
      </c>
    </row>
    <row r="10" spans="2:15" x14ac:dyDescent="0.25">
      <c r="H10" s="3" t="s">
        <v>26</v>
      </c>
      <c r="I10" s="3">
        <f>SUMIF(TablaDatos!$E$6:$E$21,'Tabla Resumen'!H10,TablaDatos!$I$6:$I$21)</f>
        <v>3</v>
      </c>
    </row>
    <row r="11" spans="2:15" x14ac:dyDescent="0.25">
      <c r="H11" s="3" t="s">
        <v>29</v>
      </c>
      <c r="I11" s="3">
        <f>SUMIF(TablaDatos!$E$6:$E$21,'Tabla Resumen'!H11,TablaDatos!$I$6:$I$21)</f>
        <v>1</v>
      </c>
    </row>
    <row r="12" spans="2:15" x14ac:dyDescent="0.25">
      <c r="H12" s="3" t="s">
        <v>31</v>
      </c>
      <c r="I12" s="3">
        <f>SUMIF(TablaDatos!$E$6:$E$21,'Tabla Resumen'!H12,TablaDatos!$I$6:$I$21)</f>
        <v>6</v>
      </c>
    </row>
    <row r="13" spans="2:15" x14ac:dyDescent="0.25">
      <c r="H13" s="3" t="s">
        <v>34</v>
      </c>
      <c r="I13" s="3">
        <f>SUMIF(TablaDatos!$E$6:$E$21,'Tabla Resumen'!H13,TablaDatos!$I$6:$I$21)</f>
        <v>6</v>
      </c>
    </row>
    <row r="14" spans="2:15" x14ac:dyDescent="0.25">
      <c r="H14" s="3" t="s">
        <v>37</v>
      </c>
      <c r="I14" s="3">
        <f>SUMIF(TablaDatos!$E$6:$E$21,'Tabla Resumen'!H14,TablaDatos!$I$6:$I$21)</f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TablaDatos</vt:lpstr>
      <vt:lpstr>Tabla 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2020-09-23T03:29:25Z</dcterms:created>
  <dcterms:modified xsi:type="dcterms:W3CDTF">2020-10-02T03:25:55Z</dcterms:modified>
</cp:coreProperties>
</file>