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TP1\Desktop\entregas FUC\frutales\"/>
    </mc:Choice>
  </mc:AlternateContent>
  <bookViews>
    <workbookView xWindow="0" yWindow="0" windowWidth="23040" windowHeight="9192"/>
  </bookViews>
  <sheets>
    <sheet name="Respuestas" sheetId="1" r:id="rId1"/>
    <sheet name="Listado opciones" sheetId="2" r:id="rId2"/>
  </sheets>
  <calcPr calcId="162913"/>
</workbook>
</file>

<file path=xl/calcChain.xml><?xml version="1.0" encoding="utf-8"?>
<calcChain xmlns="http://schemas.openxmlformats.org/spreadsheetml/2006/main">
  <c r="G16" i="2" l="1"/>
  <c r="G13" i="2"/>
  <c r="G10" i="2"/>
  <c r="E5" i="2"/>
  <c r="E2" i="2"/>
  <c r="G4" i="2"/>
  <c r="C6" i="2"/>
  <c r="I8" i="2"/>
  <c r="G3" i="2"/>
  <c r="G8" i="2"/>
  <c r="I7" i="2"/>
  <c r="C8" i="2"/>
  <c r="A3" i="2"/>
  <c r="G15" i="2"/>
  <c r="C2" i="2"/>
  <c r="E8" i="2"/>
  <c r="E6" i="2"/>
  <c r="C11" i="2"/>
  <c r="I5" i="2"/>
  <c r="C7" i="2"/>
  <c r="G12" i="2"/>
  <c r="A14" i="2"/>
  <c r="G14" i="2"/>
  <c r="A4" i="2"/>
  <c r="A16" i="2"/>
  <c r="I9" i="2"/>
  <c r="G11" i="2"/>
  <c r="A7" i="2"/>
  <c r="E3" i="2"/>
  <c r="E16" i="2"/>
  <c r="A13" i="2"/>
  <c r="E7" i="2"/>
  <c r="C3" i="2"/>
  <c r="A9" i="2"/>
  <c r="I3" i="2"/>
  <c r="E9" i="2"/>
  <c r="E13" i="2"/>
  <c r="A10" i="2"/>
  <c r="A5" i="2"/>
  <c r="A15" i="2"/>
  <c r="G6" i="2"/>
  <c r="A11" i="2"/>
  <c r="C10" i="2"/>
  <c r="E10" i="2"/>
  <c r="G7" i="2"/>
  <c r="E12" i="2"/>
  <c r="A12" i="2"/>
  <c r="C4" i="2"/>
  <c r="C15" i="2"/>
  <c r="A6" i="2"/>
  <c r="A2" i="2"/>
  <c r="E11" i="2"/>
  <c r="A8" i="2"/>
  <c r="C5" i="2"/>
  <c r="I4" i="2"/>
  <c r="C9" i="2"/>
  <c r="C14" i="2"/>
  <c r="I2" i="2"/>
  <c r="I6" i="2"/>
  <c r="E14" i="2"/>
  <c r="G9" i="2"/>
  <c r="C16" i="2"/>
  <c r="C13" i="2"/>
  <c r="G2" i="2"/>
  <c r="C12" i="2"/>
  <c r="E4" i="2"/>
  <c r="G5" i="2"/>
  <c r="E15" i="2"/>
</calcChain>
</file>

<file path=xl/sharedStrings.xml><?xml version="1.0" encoding="utf-8"?>
<sst xmlns="http://schemas.openxmlformats.org/spreadsheetml/2006/main" count="17" uniqueCount="17">
  <si>
    <t>Coloración de pedúnculo:</t>
  </si>
  <si>
    <t>Coloración de tallo:</t>
  </si>
  <si>
    <t>Coloración de raquis:</t>
  </si>
  <si>
    <t>Coloración de fruto:</t>
  </si>
  <si>
    <t>Pardeamiento:</t>
  </si>
  <si>
    <t>Link del listado</t>
  </si>
  <si>
    <t>1ZthyTmGQR8PMBVGu9yNCK4PNz7KEne28jFgeuE7z1xk</t>
  </si>
  <si>
    <t>INFORME “SELECCIÓN DE HERRAMIENTAS PARA PODA”</t>
  </si>
  <si>
    <t>Integrantes</t>
  </si>
  <si>
    <t>Docente</t>
  </si>
  <si>
    <t>Curso</t>
  </si>
  <si>
    <t>Grupo:</t>
  </si>
  <si>
    <t>Elemento</t>
  </si>
  <si>
    <t>Especificación técnica</t>
  </si>
  <si>
    <t>Propósito funcional</t>
  </si>
  <si>
    <t>Cómo se utiliza</t>
  </si>
  <si>
    <t>Medidas de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</si>
</sst>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</font>
    <font>
      <b/>
      <sz val="10"/>
      <color rgb="FFFFFFFF"/>
      <name val="Arial"/>
    </font>
    <font>
      <sz val="10"/>
      <color theme="1"/>
      <name val="Arial"/>
    </font>
    <font>
      <sz val="10"/>
      <name val="Arial"/>
    </font>
    <font>
      <b/>
      <sz val="11"/>
      <color rgb="FFFFFFFF"/>
      <name val="Calibri"/>
    </font>
    <font>
      <u/>
      <sz val="10"/>
      <color rgb="FF1155CC"/>
      <name val="Arial"/>
    </font>
    <font>
      <b/>
      <sz val="14"/>
      <color rgb="FFFFFFFF"/>
      <name val="Arial"/>
      <family val="2"/>
    </font>
    <font>
      <b/>
      <sz val="12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666666"/>
        <bgColor indexed="64"/>
      </patternFill>
    </fill>
    <fill>
      <patternFill patternType="solid">
        <fgColor rgb="FFCCCCCC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2" fillId="0" borderId="0" xfId="0" applyFont="1" applyAlignment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/>
    <xf numFmtId="0" fontId="2" fillId="0" borderId="6" xfId="0" applyFont="1" applyBorder="1" applyAlignment="1"/>
    <xf numFmtId="0" fontId="1" fillId="2" borderId="7" xfId="0" applyFont="1" applyFill="1" applyBorder="1" applyAlignment="1"/>
    <xf numFmtId="0" fontId="3" fillId="0" borderId="3" xfId="0" applyFont="1" applyBorder="1"/>
    <xf numFmtId="0" fontId="5" fillId="0" borderId="8" xfId="0" applyFont="1" applyBorder="1" applyAlignment="1"/>
    <xf numFmtId="0" fontId="3" fillId="0" borderId="9" xfId="0" applyFont="1" applyBorder="1"/>
    <xf numFmtId="0" fontId="7" fillId="3" borderId="15" xfId="0" applyFont="1" applyFill="1" applyBorder="1" applyAlignment="1">
      <alignment horizontal="right" wrapText="1"/>
    </xf>
    <xf numFmtId="0" fontId="7" fillId="3" borderId="17" xfId="0" applyFont="1" applyFill="1" applyBorder="1" applyAlignment="1">
      <alignment horizontal="right" wrapText="1"/>
    </xf>
    <xf numFmtId="0" fontId="7" fillId="3" borderId="16" xfId="0" applyFont="1" applyFill="1" applyBorder="1" applyAlignment="1">
      <alignment horizontal="right" wrapText="1"/>
    </xf>
    <xf numFmtId="0" fontId="9" fillId="4" borderId="15" xfId="0" applyFont="1" applyFill="1" applyBorder="1" applyAlignment="1">
      <alignment horizontal="center" wrapText="1"/>
    </xf>
    <xf numFmtId="0" fontId="9" fillId="4" borderId="16" xfId="0" applyFont="1" applyFill="1" applyBorder="1" applyAlignment="1">
      <alignment horizontal="center" wrapText="1"/>
    </xf>
    <xf numFmtId="0" fontId="8" fillId="0" borderId="15" xfId="0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wrapText="1"/>
    </xf>
    <xf numFmtId="0" fontId="8" fillId="0" borderId="19" xfId="0" applyFont="1" applyBorder="1" applyAlignment="1">
      <alignment wrapText="1"/>
    </xf>
    <xf numFmtId="0" fontId="8" fillId="0" borderId="20" xfId="0" applyFont="1" applyBorder="1" applyAlignment="1">
      <alignment wrapText="1"/>
    </xf>
    <xf numFmtId="0" fontId="8" fillId="0" borderId="2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ZthyTmGQR8PMBVGu9yNCK4PNz7KEne28jFgeuE7z1xk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9"/>
  <sheetViews>
    <sheetView tabSelected="1" workbookViewId="0">
      <selection activeCell="F5" sqref="F5"/>
    </sheetView>
  </sheetViews>
  <sheetFormatPr baseColWidth="10" defaultColWidth="14.44140625" defaultRowHeight="15.75" customHeight="1" x14ac:dyDescent="0.25"/>
  <cols>
    <col min="2" max="2" width="32.88671875" customWidth="1"/>
    <col min="4" max="4" width="35.6640625" customWidth="1"/>
  </cols>
  <sheetData>
    <row r="1" spans="1:5" ht="46.8" customHeight="1" x14ac:dyDescent="0.25">
      <c r="A1" s="21" t="s">
        <v>7</v>
      </c>
      <c r="B1" s="22"/>
      <c r="C1" s="22"/>
      <c r="D1" s="22"/>
      <c r="E1" s="23"/>
    </row>
    <row r="2" spans="1:5" ht="49.8" customHeight="1" thickBot="1" x14ac:dyDescent="0.3">
      <c r="A2" s="24"/>
      <c r="B2" s="25"/>
      <c r="C2" s="25"/>
      <c r="D2" s="25"/>
      <c r="E2" s="26"/>
    </row>
    <row r="3" spans="1:5" ht="58.8" customHeight="1" thickBot="1" x14ac:dyDescent="0.35">
      <c r="A3" s="14" t="s">
        <v>8</v>
      </c>
      <c r="B3" s="27"/>
      <c r="C3" s="28"/>
      <c r="D3" s="28"/>
      <c r="E3" s="29"/>
    </row>
    <row r="4" spans="1:5" ht="43.2" customHeight="1" thickBot="1" x14ac:dyDescent="0.35">
      <c r="A4" s="15" t="s">
        <v>9</v>
      </c>
      <c r="B4" s="30"/>
      <c r="C4" s="28"/>
      <c r="D4" s="28"/>
      <c r="E4" s="29"/>
    </row>
    <row r="5" spans="1:5" ht="39" customHeight="1" thickBot="1" x14ac:dyDescent="0.35">
      <c r="A5" s="15" t="s">
        <v>10</v>
      </c>
      <c r="B5" s="30"/>
      <c r="C5" s="29"/>
      <c r="D5" s="16" t="s">
        <v>11</v>
      </c>
      <c r="E5" s="20"/>
    </row>
    <row r="6" spans="1:5" ht="34.799999999999997" customHeight="1" thickBot="1" x14ac:dyDescent="0.3">
      <c r="A6" s="17" t="s">
        <v>12</v>
      </c>
      <c r="B6" s="18" t="s">
        <v>13</v>
      </c>
      <c r="C6" s="18" t="s">
        <v>14</v>
      </c>
      <c r="D6" s="18" t="s">
        <v>15</v>
      </c>
      <c r="E6" s="18" t="s">
        <v>16</v>
      </c>
    </row>
    <row r="7" spans="1:5" ht="48.6" customHeight="1" thickBot="1" x14ac:dyDescent="0.3">
      <c r="A7" s="19"/>
      <c r="B7" s="20"/>
      <c r="C7" s="20"/>
      <c r="D7" s="20"/>
      <c r="E7" s="20"/>
    </row>
    <row r="8" spans="1:5" ht="43.8" customHeight="1" thickBot="1" x14ac:dyDescent="0.3">
      <c r="A8" s="19"/>
      <c r="B8" s="20"/>
      <c r="C8" s="20"/>
      <c r="D8" s="20"/>
      <c r="E8" s="20"/>
    </row>
    <row r="9" spans="1:5" ht="13.2" x14ac:dyDescent="0.25">
      <c r="A9" s="1"/>
      <c r="B9" s="2"/>
      <c r="C9" s="2"/>
      <c r="D9" s="2"/>
    </row>
  </sheetData>
  <mergeCells count="4">
    <mergeCell ref="B5:C5"/>
    <mergeCell ref="A1:E2"/>
    <mergeCell ref="B3:E3"/>
    <mergeCell ref="B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9"/>
  <sheetViews>
    <sheetView workbookViewId="0"/>
  </sheetViews>
  <sheetFormatPr baseColWidth="10" defaultColWidth="14.44140625" defaultRowHeight="15.75" customHeight="1" x14ac:dyDescent="0.25"/>
  <cols>
    <col min="1" max="1" width="14.6640625" customWidth="1"/>
    <col min="3" max="3" width="12.88671875" customWidth="1"/>
    <col min="5" max="5" width="12.88671875" customWidth="1"/>
    <col min="7" max="7" width="12.88671875" customWidth="1"/>
    <col min="9" max="9" width="15.5546875" customWidth="1"/>
  </cols>
  <sheetData>
    <row r="1" spans="1:9" ht="15.75" customHeight="1" x14ac:dyDescent="0.3">
      <c r="A1" s="3" t="s">
        <v>1</v>
      </c>
      <c r="B1" s="4"/>
      <c r="C1" s="5" t="s">
        <v>3</v>
      </c>
      <c r="D1" s="4"/>
      <c r="E1" s="5" t="s">
        <v>0</v>
      </c>
      <c r="F1" s="4"/>
      <c r="G1" s="5" t="s">
        <v>2</v>
      </c>
      <c r="H1" s="4"/>
      <c r="I1" s="6" t="s">
        <v>4</v>
      </c>
    </row>
    <row r="2" spans="1:9" ht="13.2" x14ac:dyDescent="0.25">
      <c r="A2" s="7" t="str">
        <f ca="1">IFERROR(__xludf.DUMMYFUNCTION("IMPORTRANGE($B$19,""Hoja 1!B2:B16"")"),"verde")</f>
        <v>verde</v>
      </c>
      <c r="B2" s="4"/>
      <c r="C2" s="7" t="str">
        <f ca="1">IFERROR(__xludf.DUMMYFUNCTION("IMPORTRANGE($B$19,""Hoja 1!D2:D16"")"),"verde")</f>
        <v>verde</v>
      </c>
      <c r="D2" s="4"/>
      <c r="E2" s="7" t="str">
        <f ca="1">IFERROR(__xludf.DUMMYFUNCTION("IMPORTRANGE($B$19,""Hoja 1!F2:F16"")"),"verde")</f>
        <v>verde</v>
      </c>
      <c r="F2" s="4"/>
      <c r="G2" s="7" t="str">
        <f ca="1">IFERROR(__xludf.DUMMYFUNCTION("IMPORTRANGE($B$19,""Hoja 1!H2:H16"")"),"verde")</f>
        <v>verde</v>
      </c>
      <c r="H2" s="4"/>
      <c r="I2" s="7" t="str">
        <f ca="1">IFERROR(__xludf.DUMMYFUNCTION("IMPORTRANGE($B$19,""Hoja 1!J2:J9"")"),"alto")</f>
        <v>alto</v>
      </c>
    </row>
    <row r="3" spans="1:9" ht="13.2" x14ac:dyDescent="0.25">
      <c r="A3" s="7" t="str">
        <f ca="1">IFERROR(__xludf.DUMMYFUNCTION("""COMPUTED_VALUE"""),"verde claro")</f>
        <v>verde claro</v>
      </c>
      <c r="B3" s="4"/>
      <c r="C3" s="7" t="str">
        <f ca="1">IFERROR(__xludf.DUMMYFUNCTION("""COMPUTED_VALUE"""),"verde claro")</f>
        <v>verde claro</v>
      </c>
      <c r="D3" s="4"/>
      <c r="E3" s="7" t="str">
        <f ca="1">IFERROR(__xludf.DUMMYFUNCTION("""COMPUTED_VALUE"""),"verde claro")</f>
        <v>verde claro</v>
      </c>
      <c r="F3" s="4"/>
      <c r="G3" s="7" t="str">
        <f ca="1">IFERROR(__xludf.DUMMYFUNCTION("""COMPUTED_VALUE"""),"verde claro")</f>
        <v>verde claro</v>
      </c>
      <c r="H3" s="4"/>
      <c r="I3" s="7" t="str">
        <f ca="1">IFERROR(__xludf.DUMMYFUNCTION("""COMPUTED_VALUE"""),"medio")</f>
        <v>medio</v>
      </c>
    </row>
    <row r="4" spans="1:9" ht="13.2" x14ac:dyDescent="0.25">
      <c r="A4" s="7" t="str">
        <f ca="1">IFERROR(__xludf.DUMMYFUNCTION("""COMPUTED_VALUE"""),"verde oscuro")</f>
        <v>verde oscuro</v>
      </c>
      <c r="B4" s="4"/>
      <c r="C4" s="7" t="str">
        <f ca="1">IFERROR(__xludf.DUMMYFUNCTION("""COMPUTED_VALUE"""),"verde oscuro")</f>
        <v>verde oscuro</v>
      </c>
      <c r="D4" s="4"/>
      <c r="E4" s="7" t="str">
        <f ca="1">IFERROR(__xludf.DUMMYFUNCTION("""COMPUTED_VALUE"""),"verde oscuro")</f>
        <v>verde oscuro</v>
      </c>
      <c r="F4" s="4"/>
      <c r="G4" s="7" t="str">
        <f ca="1">IFERROR(__xludf.DUMMYFUNCTION("""COMPUTED_VALUE"""),"verde oscuro")</f>
        <v>verde oscuro</v>
      </c>
      <c r="H4" s="4"/>
      <c r="I4" s="7" t="str">
        <f ca="1">IFERROR(__xludf.DUMMYFUNCTION("""COMPUTED_VALUE"""),"bajo")</f>
        <v>bajo</v>
      </c>
    </row>
    <row r="5" spans="1:9" ht="13.2" x14ac:dyDescent="0.25">
      <c r="A5" s="7" t="str">
        <f ca="1">IFERROR(__xludf.DUMMYFUNCTION("""COMPUTED_VALUE"""),"amarillo")</f>
        <v>amarillo</v>
      </c>
      <c r="B5" s="4"/>
      <c r="C5" s="7" t="str">
        <f ca="1">IFERROR(__xludf.DUMMYFUNCTION("""COMPUTED_VALUE"""),"amarillo")</f>
        <v>amarillo</v>
      </c>
      <c r="D5" s="4"/>
      <c r="E5" s="7" t="str">
        <f ca="1">IFERROR(__xludf.DUMMYFUNCTION("""COMPUTED_VALUE"""),"amarillo")</f>
        <v>amarillo</v>
      </c>
      <c r="F5" s="4"/>
      <c r="G5" s="7" t="str">
        <f ca="1">IFERROR(__xludf.DUMMYFUNCTION("""COMPUTED_VALUE"""),"amarillo")</f>
        <v>amarillo</v>
      </c>
      <c r="H5" s="4"/>
      <c r="I5" s="7" t="str">
        <f ca="1">IFERROR(__xludf.DUMMYFUNCTION("""COMPUTED_VALUE"""),"sin pardeamiento")</f>
        <v>sin pardeamiento</v>
      </c>
    </row>
    <row r="6" spans="1:9" ht="13.2" x14ac:dyDescent="0.25">
      <c r="A6" s="7" t="str">
        <f ca="1">IFERROR(__xludf.DUMMYFUNCTION("""COMPUTED_VALUE"""),"anaranjado")</f>
        <v>anaranjado</v>
      </c>
      <c r="B6" s="4"/>
      <c r="C6" s="7" t="str">
        <f ca="1">IFERROR(__xludf.DUMMYFUNCTION("""COMPUTED_VALUE"""),"anaranjado")</f>
        <v>anaranjado</v>
      </c>
      <c r="D6" s="4"/>
      <c r="E6" s="7" t="str">
        <f ca="1">IFERROR(__xludf.DUMMYFUNCTION("""COMPUTED_VALUE"""),"anaranjado")</f>
        <v>anaranjado</v>
      </c>
      <c r="F6" s="4"/>
      <c r="G6" s="7" t="str">
        <f ca="1">IFERROR(__xludf.DUMMYFUNCTION("""COMPUTED_VALUE"""),"anaranjado")</f>
        <v>anaranjado</v>
      </c>
      <c r="H6" s="4"/>
      <c r="I6" s="8" t="str">
        <f ca="1">IFERROR(__xludf.DUMMYFUNCTION("""COMPUTED_VALUE"""),"")</f>
        <v/>
      </c>
    </row>
    <row r="7" spans="1:9" ht="13.2" x14ac:dyDescent="0.25">
      <c r="A7" s="7" t="str">
        <f ca="1">IFERROR(__xludf.DUMMYFUNCTION("""COMPUTED_VALUE"""),"rojo")</f>
        <v>rojo</v>
      </c>
      <c r="B7" s="4"/>
      <c r="C7" s="7" t="str">
        <f ca="1">IFERROR(__xludf.DUMMYFUNCTION("""COMPUTED_VALUE"""),"rojo")</f>
        <v>rojo</v>
      </c>
      <c r="D7" s="4"/>
      <c r="E7" s="7" t="str">
        <f ca="1">IFERROR(__xludf.DUMMYFUNCTION("""COMPUTED_VALUE"""),"rojo")</f>
        <v>rojo</v>
      </c>
      <c r="F7" s="4"/>
      <c r="G7" s="7" t="str">
        <f ca="1">IFERROR(__xludf.DUMMYFUNCTION("""COMPUTED_VALUE"""),"rojo")</f>
        <v>rojo</v>
      </c>
      <c r="H7" s="4"/>
      <c r="I7" s="8" t="str">
        <f ca="1">IFERROR(__xludf.DUMMYFUNCTION("""COMPUTED_VALUE"""),"")</f>
        <v/>
      </c>
    </row>
    <row r="8" spans="1:9" ht="13.2" x14ac:dyDescent="0.25">
      <c r="A8" s="7" t="str">
        <f ca="1">IFERROR(__xludf.DUMMYFUNCTION("""COMPUTED_VALUE"""),"rosado")</f>
        <v>rosado</v>
      </c>
      <c r="B8" s="4"/>
      <c r="C8" s="7" t="str">
        <f ca="1">IFERROR(__xludf.DUMMYFUNCTION("""COMPUTED_VALUE"""),"rosado")</f>
        <v>rosado</v>
      </c>
      <c r="D8" s="4"/>
      <c r="E8" s="7" t="str">
        <f ca="1">IFERROR(__xludf.DUMMYFUNCTION("""COMPUTED_VALUE"""),"rosado")</f>
        <v>rosado</v>
      </c>
      <c r="F8" s="4"/>
      <c r="G8" s="7" t="str">
        <f ca="1">IFERROR(__xludf.DUMMYFUNCTION("""COMPUTED_VALUE"""),"rosado")</f>
        <v>rosado</v>
      </c>
      <c r="H8" s="4"/>
      <c r="I8" s="9" t="str">
        <f ca="1">IFERROR(__xludf.DUMMYFUNCTION("""COMPUTED_VALUE"""),"")</f>
        <v/>
      </c>
    </row>
    <row r="9" spans="1:9" ht="13.2" x14ac:dyDescent="0.25">
      <c r="A9" s="7" t="str">
        <f ca="1">IFERROR(__xludf.DUMMYFUNCTION("""COMPUTED_VALUE"""),"morado")</f>
        <v>morado</v>
      </c>
      <c r="B9" s="4"/>
      <c r="C9" s="7" t="str">
        <f ca="1">IFERROR(__xludf.DUMMYFUNCTION("""COMPUTED_VALUE"""),"morado")</f>
        <v>morado</v>
      </c>
      <c r="D9" s="4"/>
      <c r="E9" s="7" t="str">
        <f ca="1">IFERROR(__xludf.DUMMYFUNCTION("""COMPUTED_VALUE"""),"morado")</f>
        <v>morado</v>
      </c>
      <c r="F9" s="4"/>
      <c r="G9" s="7" t="str">
        <f ca="1">IFERROR(__xludf.DUMMYFUNCTION("""COMPUTED_VALUE"""),"morado")</f>
        <v>morado</v>
      </c>
      <c r="H9" s="4"/>
      <c r="I9" s="4" t="str">
        <f ca="1">IFERROR(__xludf.DUMMYFUNCTION("""COMPUTED_VALUE"""),"")</f>
        <v/>
      </c>
    </row>
    <row r="10" spans="1:9" ht="13.2" x14ac:dyDescent="0.25">
      <c r="A10" s="7" t="str">
        <f ca="1">IFERROR(__xludf.DUMMYFUNCTION("""COMPUTED_VALUE"""),"café claro")</f>
        <v>café claro</v>
      </c>
      <c r="B10" s="4"/>
      <c r="C10" s="7" t="str">
        <f ca="1">IFERROR(__xludf.DUMMYFUNCTION("""COMPUTED_VALUE"""),"café claro")</f>
        <v>café claro</v>
      </c>
      <c r="D10" s="4"/>
      <c r="E10" s="7" t="str">
        <f ca="1">IFERROR(__xludf.DUMMYFUNCTION("""COMPUTED_VALUE"""),"café claro")</f>
        <v>café claro</v>
      </c>
      <c r="F10" s="4"/>
      <c r="G10" s="7" t="str">
        <f ca="1">IFERROR(__xludf.DUMMYFUNCTION("""COMPUTED_VALUE"""),"café claro")</f>
        <v>café claro</v>
      </c>
      <c r="H10" s="4"/>
      <c r="I10" s="4"/>
    </row>
    <row r="11" spans="1:9" ht="13.2" x14ac:dyDescent="0.25">
      <c r="A11" s="7" t="str">
        <f ca="1">IFERROR(__xludf.DUMMYFUNCTION("""COMPUTED_VALUE"""),"café")</f>
        <v>café</v>
      </c>
      <c r="B11" s="4"/>
      <c r="C11" s="7" t="str">
        <f ca="1">IFERROR(__xludf.DUMMYFUNCTION("""COMPUTED_VALUE"""),"café")</f>
        <v>café</v>
      </c>
      <c r="D11" s="4"/>
      <c r="E11" s="7" t="str">
        <f ca="1">IFERROR(__xludf.DUMMYFUNCTION("""COMPUTED_VALUE"""),"café")</f>
        <v>café</v>
      </c>
      <c r="F11" s="4"/>
      <c r="G11" s="7" t="str">
        <f ca="1">IFERROR(__xludf.DUMMYFUNCTION("""COMPUTED_VALUE"""),"café")</f>
        <v>café</v>
      </c>
      <c r="H11" s="4"/>
      <c r="I11" s="4"/>
    </row>
    <row r="12" spans="1:9" ht="13.2" x14ac:dyDescent="0.25">
      <c r="A12" s="7" t="str">
        <f ca="1">IFERROR(__xludf.DUMMYFUNCTION("""COMPUTED_VALUE"""),"café oscuro")</f>
        <v>café oscuro</v>
      </c>
      <c r="B12" s="4"/>
      <c r="C12" s="7" t="str">
        <f ca="1">IFERROR(__xludf.DUMMYFUNCTION("""COMPUTED_VALUE"""),"café oscuro")</f>
        <v>café oscuro</v>
      </c>
      <c r="D12" s="4"/>
      <c r="E12" s="7" t="str">
        <f ca="1">IFERROR(__xludf.DUMMYFUNCTION("""COMPUTED_VALUE"""),"café oscuro")</f>
        <v>café oscuro</v>
      </c>
      <c r="F12" s="4"/>
      <c r="G12" s="7" t="str">
        <f ca="1">IFERROR(__xludf.DUMMYFUNCTION("""COMPUTED_VALUE"""),"café oscuro")</f>
        <v>café oscuro</v>
      </c>
      <c r="H12" s="4"/>
      <c r="I12" s="4"/>
    </row>
    <row r="13" spans="1:9" ht="13.2" x14ac:dyDescent="0.25">
      <c r="A13" s="8" t="str">
        <f ca="1">IFERROR(__xludf.DUMMYFUNCTION("""COMPUTED_VALUE"""),"")</f>
        <v/>
      </c>
      <c r="B13" s="4"/>
      <c r="C13" s="8" t="str">
        <f ca="1">IFERROR(__xludf.DUMMYFUNCTION("""COMPUTED_VALUE"""),"")</f>
        <v/>
      </c>
      <c r="D13" s="4"/>
      <c r="E13" s="8" t="str">
        <f ca="1">IFERROR(__xludf.DUMMYFUNCTION("""COMPUTED_VALUE"""),"")</f>
        <v/>
      </c>
      <c r="F13" s="4"/>
      <c r="G13" s="8" t="str">
        <f ca="1">IFERROR(__xludf.DUMMYFUNCTION("""COMPUTED_VALUE"""),"")</f>
        <v/>
      </c>
      <c r="H13" s="4"/>
      <c r="I13" s="4"/>
    </row>
    <row r="14" spans="1:9" ht="13.2" x14ac:dyDescent="0.25">
      <c r="A14" s="8" t="str">
        <f ca="1">IFERROR(__xludf.DUMMYFUNCTION("""COMPUTED_VALUE"""),"")</f>
        <v/>
      </c>
      <c r="B14" s="4"/>
      <c r="C14" s="8" t="str">
        <f ca="1">IFERROR(__xludf.DUMMYFUNCTION("""COMPUTED_VALUE"""),"")</f>
        <v/>
      </c>
      <c r="D14" s="4"/>
      <c r="E14" s="8" t="str">
        <f ca="1">IFERROR(__xludf.DUMMYFUNCTION("""COMPUTED_VALUE"""),"")</f>
        <v/>
      </c>
      <c r="F14" s="4"/>
      <c r="G14" s="8" t="str">
        <f ca="1">IFERROR(__xludf.DUMMYFUNCTION("""COMPUTED_VALUE"""),"")</f>
        <v/>
      </c>
      <c r="H14" s="4"/>
      <c r="I14" s="4"/>
    </row>
    <row r="15" spans="1:9" ht="13.2" x14ac:dyDescent="0.25">
      <c r="A15" s="9" t="str">
        <f ca="1">IFERROR(__xludf.DUMMYFUNCTION("""COMPUTED_VALUE"""),"")</f>
        <v/>
      </c>
      <c r="B15" s="4"/>
      <c r="C15" s="9" t="str">
        <f ca="1">IFERROR(__xludf.DUMMYFUNCTION("""COMPUTED_VALUE"""),"")</f>
        <v/>
      </c>
      <c r="D15" s="4"/>
      <c r="E15" s="9" t="str">
        <f ca="1">IFERROR(__xludf.DUMMYFUNCTION("""COMPUTED_VALUE"""),"")</f>
        <v/>
      </c>
      <c r="F15" s="4"/>
      <c r="G15" s="9" t="str">
        <f ca="1">IFERROR(__xludf.DUMMYFUNCTION("""COMPUTED_VALUE"""),"")</f>
        <v/>
      </c>
      <c r="H15" s="4"/>
      <c r="I15" s="4"/>
    </row>
    <row r="16" spans="1:9" ht="13.2" x14ac:dyDescent="0.25">
      <c r="A16" s="4" t="str">
        <f ca="1">IFERROR(__xludf.DUMMYFUNCTION("""COMPUTED_VALUE"""),"")</f>
        <v/>
      </c>
      <c r="B16" s="4"/>
      <c r="C16" s="4" t="str">
        <f ca="1">IFERROR(__xludf.DUMMYFUNCTION("""COMPUTED_VALUE"""),"")</f>
        <v/>
      </c>
      <c r="D16" s="4"/>
      <c r="E16" s="4" t="str">
        <f ca="1">IFERROR(__xludf.DUMMYFUNCTION("""COMPUTED_VALUE"""),"")</f>
        <v/>
      </c>
      <c r="F16" s="4"/>
      <c r="G16" s="4" t="str">
        <f ca="1">IFERROR(__xludf.DUMMYFUNCTION("""COMPUTED_VALUE"""),"")</f>
        <v/>
      </c>
      <c r="H16" s="4"/>
      <c r="I16" s="4"/>
    </row>
    <row r="17" spans="1:9" ht="13.2" x14ac:dyDescent="0.25">
      <c r="A17" s="4"/>
      <c r="B17" s="4"/>
      <c r="C17" s="4"/>
      <c r="D17" s="4"/>
      <c r="E17" s="4"/>
      <c r="F17" s="4"/>
      <c r="G17" s="4"/>
      <c r="H17" s="4"/>
      <c r="I17" s="4"/>
    </row>
    <row r="19" spans="1:9" ht="13.2" x14ac:dyDescent="0.25">
      <c r="A19" s="10" t="s">
        <v>5</v>
      </c>
      <c r="B19" s="12" t="s">
        <v>6</v>
      </c>
      <c r="C19" s="11"/>
      <c r="D19" s="11"/>
      <c r="E19" s="11"/>
      <c r="F19" s="11"/>
      <c r="G19" s="11"/>
      <c r="H19" s="13"/>
    </row>
  </sheetData>
  <mergeCells count="1">
    <mergeCell ref="B19:H19"/>
  </mergeCells>
  <hyperlinks>
    <hyperlink ref="B19" r:id="rId1" location="gid=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Respuestas</vt:lpstr>
      <vt:lpstr>Listado opciones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EMTP1</dc:creator>
  <cp:lastModifiedBy>EMTP1</cp:lastModifiedBy>
  <dcterms:created xsi:type="dcterms:W3CDTF">2020-10-28T19:52:39Z</dcterms:created>
  <dcterms:modified xsi:type="dcterms:W3CDTF">2020-11-04T15:10:45Z</dcterms:modified>
</cp:coreProperties>
</file>